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四算对比" sheetId="1" state="visible" r:id="rId1"/>
  </sheets>
  <definedNames>
    <definedName name="_xlnm._FilterDatabase" localSheetId="0" hidden="1">'四算对比'!$A$4:$H$10</definedName>
    <definedName name="_xlnm.Print_Titles" localSheetId="0">'四算对比'!$1:$4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7">
    <font>
      <name val="Calibri"/>
      <family val="2"/>
      <color theme="1"/>
      <sz val="11"/>
      <scheme val="minor"/>
    </font>
    <font>
      <name val="微软雅黑"/>
      <b val="1"/>
      <color rgb="00FFFFFF"/>
      <sz val="16"/>
    </font>
    <font>
      <name val="微软雅黑"/>
      <color rgb="003D4A63"/>
      <sz val="10"/>
    </font>
    <font>
      <name val="微软雅黑"/>
      <b val="1"/>
      <color rgb="00FFFFFF"/>
      <sz val="10"/>
    </font>
    <font>
      <name val="微软雅黑"/>
      <color rgb="001A2233"/>
      <sz val="10"/>
    </font>
    <font>
      <name val="微软雅黑"/>
      <b val="1"/>
      <color rgb="001A2233"/>
      <sz val="10"/>
    </font>
    <font>
      <name val="微软雅黑"/>
      <i val="1"/>
      <color rgb="006B7791"/>
      <sz val="9"/>
    </font>
  </fonts>
  <fills count="6">
    <fill>
      <patternFill/>
    </fill>
    <fill>
      <patternFill patternType="gray125"/>
    </fill>
    <fill>
      <patternFill patternType="solid">
        <fgColor rgb="001A2233"/>
      </patternFill>
    </fill>
    <fill>
      <patternFill patternType="solid">
        <fgColor rgb="00F5F8FD"/>
      </patternFill>
    </fill>
    <fill>
      <patternFill patternType="solid">
        <fgColor rgb="004F6EF7"/>
      </patternFill>
    </fill>
    <fill>
      <patternFill patternType="solid">
        <fgColor rgb="00EEF2FF"/>
      </patternFill>
    </fill>
  </fills>
  <borders count="3">
    <border>
      <left/>
      <right/>
      <top/>
      <bottom/>
      <diagonal/>
    </border>
    <border/>
    <border>
      <left style="thin">
        <color rgb="00DDE3EF"/>
      </left>
      <right style="thin">
        <color rgb="00DDE3EF"/>
      </right>
      <top style="thin">
        <color rgb="00DDE3EF"/>
      </top>
      <bottom style="thin">
        <color rgb="00DDE3E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2" fillId="3" borderId="0" applyAlignment="1" pivotButton="0" quotePrefix="0" xfId="0">
      <alignment vertical="center" wrapText="1"/>
    </xf>
    <xf numFmtId="0" fontId="0" fillId="3" borderId="0" pivotButton="0" quotePrefix="0" xfId="0"/>
    <xf numFmtId="0" fontId="3" fillId="4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left" vertical="center" wrapText="1"/>
    </xf>
    <xf numFmtId="3" fontId="4" fillId="0" borderId="2" applyAlignment="1" pivotButton="0" quotePrefix="0" xfId="0">
      <alignment horizontal="right" vertical="center"/>
    </xf>
    <xf numFmtId="164" fontId="4" fillId="0" borderId="2" applyAlignment="1" pivotButton="0" quotePrefix="0" xfId="0">
      <alignment horizontal="center" vertical="center" wrapText="1"/>
    </xf>
    <xf numFmtId="0" fontId="5" fillId="5" borderId="2" applyAlignment="1" pivotButton="0" quotePrefix="0" xfId="0">
      <alignment horizontal="left" vertical="center" wrapText="1"/>
    </xf>
    <xf numFmtId="3" fontId="5" fillId="5" borderId="2" applyAlignment="1" pivotButton="0" quotePrefix="0" xfId="0">
      <alignment horizontal="right" vertical="center"/>
    </xf>
    <xf numFmtId="164" fontId="5" fillId="5" borderId="2" applyAlignment="1" pivotButton="0" quotePrefix="0" xfId="0">
      <alignment horizontal="center" vertical="center" wrapText="1"/>
    </xf>
    <xf numFmtId="0" fontId="4" fillId="5" borderId="2" applyAlignment="1" pivotButton="0" quotePrefix="0" xfId="0">
      <alignment horizontal="left" vertical="center" wrapText="1"/>
    </xf>
    <xf numFmtId="0" fontId="6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1">
    <dxf>
      <fill>
        <patternFill patternType="solid">
          <fgColor rgb="00FDEC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4F6EF7"/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4" customWidth="1" min="4" max="4"/>
    <col width="14" customWidth="1" min="5" max="5"/>
    <col width="12" customWidth="1" min="6" max="6"/>
    <col width="28" customWidth="1" min="7" max="7"/>
    <col width="24" customWidth="1" min="8" max="8"/>
  </cols>
  <sheetData>
    <row r="1" ht="28" customHeight="1">
      <c r="A1" s="1" t="inlineStr">
        <is>
          <t>项目四算对比表（概算 / 预算 / 核算 / 决算）</t>
        </is>
      </c>
    </row>
    <row r="2" ht="36" customHeight="1">
      <c r="A2" s="3" t="inlineStr">
        <is>
          <t>偏差率 =（核算 − 预算）/ 预算    合计行公式已写    返工请单列，很多亏损藏在这里    JEDP · KIT-12</t>
        </is>
      </c>
    </row>
    <row r="3" ht="8" customHeight="1"/>
    <row r="4" ht="32" customHeight="1">
      <c r="A4" s="5" t="inlineStr">
        <is>
          <t>科目</t>
        </is>
      </c>
      <c r="B4" s="5" t="inlineStr">
        <is>
          <t>概算</t>
        </is>
      </c>
      <c r="C4" s="5" t="inlineStr">
        <is>
          <t>预算</t>
        </is>
      </c>
      <c r="D4" s="5" t="inlineStr">
        <is>
          <t>核算（截至）</t>
        </is>
      </c>
      <c r="E4" s="5" t="inlineStr">
        <is>
          <t>决算</t>
        </is>
      </c>
      <c r="F4" s="5" t="inlineStr">
        <is>
          <t>偏差率</t>
        </is>
      </c>
      <c r="G4" s="5" t="inlineStr">
        <is>
          <t>偏差原因</t>
        </is>
      </c>
      <c r="H4" s="5" t="inlineStr">
        <is>
          <t>下次改进</t>
        </is>
      </c>
    </row>
    <row r="5">
      <c r="A5" s="6" t="inlineStr">
        <is>
          <t>直接人工</t>
        </is>
      </c>
      <c r="B5" s="7" t="n">
        <v>120000</v>
      </c>
      <c r="C5" s="7" t="n">
        <v>135000</v>
      </c>
      <c r="D5" s="7" t="n">
        <v>98000</v>
      </c>
      <c r="E5" s="7" t="n"/>
      <c r="F5" s="8">
        <f>IF(C5=0,"", (D5-C5)/C5)</f>
        <v/>
      </c>
      <c r="G5" s="6" t="inlineStr"/>
      <c r="H5" s="6" t="inlineStr"/>
    </row>
    <row r="6">
      <c r="A6" s="6" t="inlineStr">
        <is>
          <t>差旅与现场费</t>
        </is>
      </c>
      <c r="B6" s="7" t="n">
        <v>20000</v>
      </c>
      <c r="C6" s="7" t="n">
        <v>22000</v>
      </c>
      <c r="D6" s="7" t="n">
        <v>15000</v>
      </c>
      <c r="E6" s="7" t="n"/>
      <c r="F6" s="8">
        <f>IF(C6=0,"", (D6-C6)/C6)</f>
        <v/>
      </c>
      <c r="G6" s="6" t="inlineStr"/>
      <c r="H6" s="6" t="inlineStr"/>
    </row>
    <row r="7">
      <c r="A7" s="6" t="inlineStr">
        <is>
          <t>软件与许可</t>
        </is>
      </c>
      <c r="B7" s="7" t="n">
        <v>40000</v>
      </c>
      <c r="C7" s="7" t="n">
        <v>40000</v>
      </c>
      <c r="D7" s="7" t="n">
        <v>40000</v>
      </c>
      <c r="E7" s="7" t="n"/>
      <c r="F7" s="8">
        <f>IF(C7=0,"", (D7-C7)/C7)</f>
        <v/>
      </c>
      <c r="G7" s="6" t="inlineStr"/>
      <c r="H7" s="6" t="inlineStr"/>
    </row>
    <row r="8">
      <c r="A8" s="6" t="inlineStr">
        <is>
          <t>采购与外采</t>
        </is>
      </c>
      <c r="B8" s="7" t="n">
        <v>30000</v>
      </c>
      <c r="C8" s="7" t="n">
        <v>35000</v>
      </c>
      <c r="D8" s="7" t="n">
        <v>18000</v>
      </c>
      <c r="E8" s="7" t="n"/>
      <c r="F8" s="8">
        <f>IF(C8=0,"", (D8-C8)/C8)</f>
        <v/>
      </c>
      <c r="G8" s="6" t="inlineStr"/>
      <c r="H8" s="6" t="inlineStr"/>
    </row>
    <row r="9">
      <c r="A9" s="6" t="inlineStr">
        <is>
          <t>质量与返工</t>
        </is>
      </c>
      <c r="B9" s="7" t="n">
        <v>0</v>
      </c>
      <c r="C9" s="7" t="n">
        <v>5000</v>
      </c>
      <c r="D9" s="7" t="n">
        <v>8000</v>
      </c>
      <c r="E9" s="7" t="n"/>
      <c r="F9" s="8">
        <f>IF(C9=0,"", (D9-C9)/C9)</f>
        <v/>
      </c>
      <c r="G9" s="6" t="inlineStr"/>
      <c r="H9" s="6" t="inlineStr"/>
    </row>
    <row r="10">
      <c r="A10" s="9" t="inlineStr">
        <is>
          <t>合计</t>
        </is>
      </c>
      <c r="B10" s="10">
        <f>SUM(B5:B9)</f>
        <v/>
      </c>
      <c r="C10" s="10">
        <f>SUM(C5:C9)</f>
        <v/>
      </c>
      <c r="D10" s="10">
        <f>SUM(D5:D9)</f>
        <v/>
      </c>
      <c r="E10" s="10">
        <f>SUM(E5:E9)</f>
        <v/>
      </c>
      <c r="F10" s="11">
        <f>IF(C10=0,"",(D10-C10)/C10)</f>
        <v/>
      </c>
      <c r="G10" s="12" t="inlineStr"/>
      <c r="H10" s="12" t="inlineStr"/>
    </row>
    <row r="12" ht="32" customHeight="1">
      <c r="A12" s="13" t="inlineStr">
        <is>
          <t>只写偏差率没意义：要写清「为什么偏」和「下次怎么办」。不要用四算考核个人，一考核数据就开始美化。</t>
        </is>
      </c>
    </row>
  </sheetData>
  <autoFilter ref="A4:H10"/>
  <mergeCells count="3">
    <mergeCell ref="A12:H12"/>
    <mergeCell ref="A2:H2"/>
    <mergeCell ref="A1:H1"/>
  </mergeCells>
  <conditionalFormatting sqref="F5:F9">
    <cfRule type="cellIs" priority="1" operator="greaterThan" dxfId="0">
      <formula>0.1</formula>
    </cfRule>
  </conditionalFormatting>
  <pageMargins left="0.5" right="0.5" top="0.6" bottom="0.6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2026-10-13T02:00:52Z</dcterms:created>
  <dcterms:modified xmlns:dcterms="http://purl.org/dc/terms/" xmlns:xsi="http://www.w3.org/2001/XMLSchema-instance" xsi:type="dcterms:W3CDTF">2026-10-13T02:01:06Z</dcterms:modified>
</cp:coreProperties>
</file>