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件试算" sheetId="1" state="visible" r:id="rId1"/>
  </sheets>
  <definedNames>
    <definedName name="_xlnm._FilterDatabase" localSheetId="0" hidden="1">'计件试算'!$A$4:$I$16</definedName>
    <definedName name="_xlnm.Print_Titles" localSheetId="0">'计件试算'!$1:$4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b val="1"/>
      <color rgb="001A2233"/>
      <sz val="10"/>
    </font>
    <font>
      <name val="微软雅黑"/>
      <i val="1"/>
      <color rgb="006B7791"/>
      <sz val="9"/>
    </font>
  </fonts>
  <fills count="6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  <fill>
      <patternFill patternType="solid">
        <fgColor rgb="00EEF2FF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4" fontId="5" fillId="5" borderId="2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I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28" customHeight="1">
      <c r="A1" s="1" t="inlineStr">
        <is>
          <t>计件薪酬试算表</t>
        </is>
      </c>
    </row>
    <row r="2" ht="36" customHeight="1">
      <c r="A2" s="3" t="inlineStr">
        <is>
          <t>计件工资 = 合格产量 × 单价    应发合计 = 计件 + 加班费    公式已写    JEDP · KIT-14</t>
        </is>
      </c>
    </row>
    <row r="3" ht="8" customHeight="1"/>
    <row r="4" ht="32" customHeight="1">
      <c r="A4" s="5" t="inlineStr">
        <is>
          <t>工号</t>
        </is>
      </c>
      <c r="B4" s="5" t="inlineStr">
        <is>
          <t>姓名</t>
        </is>
      </c>
      <c r="C4" s="5" t="inlineStr">
        <is>
          <t>工序</t>
        </is>
      </c>
      <c r="D4" s="5" t="inlineStr">
        <is>
          <t>合格产量</t>
        </is>
      </c>
      <c r="E4" s="5" t="inlineStr">
        <is>
          <t>单价</t>
        </is>
      </c>
      <c r="F4" s="5" t="inlineStr">
        <is>
          <t>计件工资</t>
        </is>
      </c>
      <c r="G4" s="5" t="inlineStr">
        <is>
          <t>加班小时</t>
        </is>
      </c>
      <c r="H4" s="5" t="inlineStr">
        <is>
          <t>加班费</t>
        </is>
      </c>
      <c r="I4" s="5" t="inlineStr">
        <is>
          <t>应发合计</t>
        </is>
      </c>
    </row>
    <row r="5">
      <c r="A5" s="6" t="inlineStr">
        <is>
          <t>E1024</t>
        </is>
      </c>
      <c r="B5" s="6" t="inlineStr">
        <is>
          <t>示例员工</t>
        </is>
      </c>
      <c r="C5" s="6" t="inlineStr">
        <is>
          <t>装配 A</t>
        </is>
      </c>
      <c r="D5" s="7" t="n">
        <v>1200</v>
      </c>
      <c r="E5" s="8" t="n">
        <v>0.85</v>
      </c>
      <c r="F5" s="8">
        <f>IF(D5="","",ROUND(D5*E5,2))</f>
        <v/>
      </c>
      <c r="G5" s="9" t="n">
        <v>6</v>
      </c>
      <c r="H5" s="8" t="n">
        <v>180</v>
      </c>
      <c r="I5" s="8">
        <f>IF(F5="","",F5+N(H5))</f>
        <v/>
      </c>
    </row>
    <row r="6">
      <c r="A6" s="6" t="n"/>
      <c r="B6" s="6" t="n"/>
      <c r="C6" s="6" t="n"/>
      <c r="D6" s="7" t="n"/>
      <c r="E6" s="8" t="n"/>
      <c r="F6" s="8">
        <f>IF(D6="","",ROUND(D6*E6,2))</f>
        <v/>
      </c>
      <c r="G6" s="9" t="n"/>
      <c r="H6" s="8" t="n"/>
      <c r="I6" s="8">
        <f>IF(F6="","",F6+N(H6))</f>
        <v/>
      </c>
    </row>
    <row r="7">
      <c r="A7" s="6" t="n"/>
      <c r="B7" s="6" t="n"/>
      <c r="C7" s="6" t="n"/>
      <c r="D7" s="7" t="n"/>
      <c r="E7" s="8" t="n"/>
      <c r="F7" s="8">
        <f>IF(D7="","",ROUND(D7*E7,2))</f>
        <v/>
      </c>
      <c r="G7" s="9" t="n"/>
      <c r="H7" s="8" t="n"/>
      <c r="I7" s="8">
        <f>IF(F7="","",F7+N(H7))</f>
        <v/>
      </c>
    </row>
    <row r="8">
      <c r="A8" s="6" t="n"/>
      <c r="B8" s="6" t="n"/>
      <c r="C8" s="6" t="n"/>
      <c r="D8" s="7" t="n"/>
      <c r="E8" s="8" t="n"/>
      <c r="F8" s="8">
        <f>IF(D8="","",ROUND(D8*E8,2))</f>
        <v/>
      </c>
      <c r="G8" s="9" t="n"/>
      <c r="H8" s="8" t="n"/>
      <c r="I8" s="8">
        <f>IF(F8="","",F8+N(H8))</f>
        <v/>
      </c>
    </row>
    <row r="9">
      <c r="A9" s="6" t="n"/>
      <c r="B9" s="6" t="n"/>
      <c r="C9" s="6" t="n"/>
      <c r="D9" s="7" t="n"/>
      <c r="E9" s="8" t="n"/>
      <c r="F9" s="8">
        <f>IF(D9="","",ROUND(D9*E9,2))</f>
        <v/>
      </c>
      <c r="G9" s="9" t="n"/>
      <c r="H9" s="8" t="n"/>
      <c r="I9" s="8">
        <f>IF(F9="","",F9+N(H9))</f>
        <v/>
      </c>
    </row>
    <row r="10">
      <c r="A10" s="6" t="n"/>
      <c r="B10" s="6" t="n"/>
      <c r="C10" s="6" t="n"/>
      <c r="D10" s="7" t="n"/>
      <c r="E10" s="8" t="n"/>
      <c r="F10" s="8">
        <f>IF(D10="","",ROUND(D10*E10,2))</f>
        <v/>
      </c>
      <c r="G10" s="9" t="n"/>
      <c r="H10" s="8" t="n"/>
      <c r="I10" s="8">
        <f>IF(F10="","",F10+N(H10))</f>
        <v/>
      </c>
    </row>
    <row r="11">
      <c r="A11" s="6" t="n"/>
      <c r="B11" s="6" t="n"/>
      <c r="C11" s="6" t="n"/>
      <c r="D11" s="7" t="n"/>
      <c r="E11" s="8" t="n"/>
      <c r="F11" s="8">
        <f>IF(D11="","",ROUND(D11*E11,2))</f>
        <v/>
      </c>
      <c r="G11" s="9" t="n"/>
      <c r="H11" s="8" t="n"/>
      <c r="I11" s="8">
        <f>IF(F11="","",F11+N(H11))</f>
        <v/>
      </c>
    </row>
    <row r="12">
      <c r="A12" s="6" t="n"/>
      <c r="B12" s="6" t="n"/>
      <c r="C12" s="6" t="n"/>
      <c r="D12" s="7" t="n"/>
      <c r="E12" s="8" t="n"/>
      <c r="F12" s="8">
        <f>IF(D12="","",ROUND(D12*E12,2))</f>
        <v/>
      </c>
      <c r="G12" s="9" t="n"/>
      <c r="H12" s="8" t="n"/>
      <c r="I12" s="8">
        <f>IF(F12="","",F12+N(H12))</f>
        <v/>
      </c>
    </row>
    <row r="13">
      <c r="A13" s="6" t="n"/>
      <c r="B13" s="6" t="n"/>
      <c r="C13" s="6" t="n"/>
      <c r="D13" s="7" t="n"/>
      <c r="E13" s="8" t="n"/>
      <c r="F13" s="8">
        <f>IF(D13="","",ROUND(D13*E13,2))</f>
        <v/>
      </c>
      <c r="G13" s="9" t="n"/>
      <c r="H13" s="8" t="n"/>
      <c r="I13" s="8">
        <f>IF(F13="","",F13+N(H13))</f>
        <v/>
      </c>
    </row>
    <row r="14">
      <c r="A14" s="6" t="n"/>
      <c r="B14" s="6" t="n"/>
      <c r="C14" s="6" t="n"/>
      <c r="D14" s="7" t="n"/>
      <c r="E14" s="8" t="n"/>
      <c r="F14" s="8">
        <f>IF(D14="","",ROUND(D14*E14,2))</f>
        <v/>
      </c>
      <c r="G14" s="9" t="n"/>
      <c r="H14" s="8" t="n"/>
      <c r="I14" s="8">
        <f>IF(F14="","",F14+N(H14))</f>
        <v/>
      </c>
    </row>
    <row r="15">
      <c r="A15" s="6" t="n"/>
      <c r="B15" s="6" t="n"/>
      <c r="C15" s="6" t="n"/>
      <c r="D15" s="7" t="n"/>
      <c r="E15" s="8" t="n"/>
      <c r="F15" s="8">
        <f>IF(D15="","",ROUND(D15*E15,2))</f>
        <v/>
      </c>
      <c r="G15" s="9" t="n"/>
      <c r="H15" s="8" t="n"/>
      <c r="I15" s="8">
        <f>IF(F15="","",F15+N(H15))</f>
        <v/>
      </c>
    </row>
    <row r="16">
      <c r="A16" s="10" t="inlineStr">
        <is>
          <t>合计</t>
        </is>
      </c>
      <c r="B16" s="11" t="inlineStr"/>
      <c r="C16" s="11" t="inlineStr"/>
      <c r="D16" s="11" t="inlineStr"/>
      <c r="E16" s="11" t="inlineStr"/>
      <c r="F16" s="12">
        <f>SUM(F5:F15)</f>
        <v/>
      </c>
      <c r="G16" s="11" t="inlineStr"/>
      <c r="H16" s="12">
        <f>SUM(H5:H15)</f>
        <v/>
      </c>
      <c r="I16" s="12">
        <f>SUM(I5:I15)</f>
        <v/>
      </c>
    </row>
    <row r="18" ht="32" customHeight="1">
      <c r="A18" s="13" t="inlineStr">
        <is>
          <t>产量必须是合格产量；报废/返工不要进计件。加班费口径与考勤异常表对齐。</t>
        </is>
      </c>
    </row>
  </sheetData>
  <autoFilter ref="A4:I16"/>
  <mergeCells count="3">
    <mergeCell ref="A1:I1"/>
    <mergeCell ref="A18:I18"/>
    <mergeCell ref="A2:I2"/>
  </mergeCell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