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I测算" sheetId="1" state="visible" r:id="rId1"/>
  </sheets>
  <definedNames>
    <definedName name="_xlnm._FilterDatabase" localSheetId="0" hidden="1">'ROI测算'!$A$4:$E$12</definedName>
    <definedName name="_xlnm.Print_Titles" localSheetId="0">'ROI测算'!$1:$4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7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3D4A63"/>
      <sz val="10"/>
    </font>
    <font>
      <name val="微软雅黑"/>
      <b val="1"/>
      <color rgb="00FFFFFF"/>
      <sz val="10"/>
    </font>
    <font>
      <name val="微软雅黑"/>
      <color rgb="001A2233"/>
      <sz val="10"/>
    </font>
    <font>
      <name val="微软雅黑"/>
      <b val="1"/>
      <color rgb="001A2233"/>
      <sz val="10"/>
    </font>
    <font>
      <name val="微软雅黑"/>
      <i val="1"/>
      <color rgb="006B7791"/>
      <sz val="9"/>
    </font>
  </fonts>
  <fills count="7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  <fill>
      <patternFill patternType="solid">
        <fgColor rgb="00EEF4FF"/>
      </patternFill>
    </fill>
    <fill>
      <patternFill patternType="solid">
        <fgColor rgb="00EEF2FF"/>
      </patternFill>
    </fill>
  </fills>
  <borders count="3">
    <border>
      <left/>
      <right/>
      <top/>
      <bottom/>
      <diagonal/>
    </border>
    <border/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3" fontId="4" fillId="5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center" vertical="center" wrapText="1"/>
    </xf>
    <xf numFmtId="0" fontId="5" fillId="6" borderId="2" applyAlignment="1" pivotButton="0" quotePrefix="0" xfId="0">
      <alignment horizontal="left" vertical="center" wrapText="1"/>
    </xf>
    <xf numFmtId="3" fontId="5" fillId="6" borderId="2" applyAlignment="1" pivotButton="0" quotePrefix="0" xfId="0">
      <alignment horizontal="right" vertical="center"/>
    </xf>
    <xf numFmtId="0" fontId="4" fillId="6" borderId="2" applyAlignment="1" pivotButton="0" quotePrefix="0" xfId="0">
      <alignment horizontal="center" vertical="center" wrapText="1"/>
    </xf>
    <xf numFmtId="0" fontId="4" fillId="6" borderId="2" applyAlignment="1" pivotButton="0" quotePrefix="0" xfId="0">
      <alignment horizontal="left" vertical="center" wrapText="1"/>
    </xf>
    <xf numFmtId="164" fontId="5" fillId="6" borderId="2" applyAlignment="1" pivotButton="0" quotePrefix="0" xfId="0">
      <alignment horizontal="right" vertical="center"/>
    </xf>
    <xf numFmtId="0" fontId="6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ont>
        <name val="微软雅黑"/>
        <b val="1"/>
        <color rgb="00D24A4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F6EF7"/>
    <outlinePr summaryBelow="1" summaryRight="1"/>
    <pageSetUpPr fitToPage="1"/>
  </sheetPr>
  <dimension ref="A1:E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0" customWidth="1" min="4" max="4"/>
    <col width="42" customWidth="1" min="5" max="5"/>
  </cols>
  <sheetData>
    <row r="1" ht="28" customHeight="1">
      <c r="A1" s="1" t="inlineStr">
        <is>
          <t>数字化投入 ROI 测算表</t>
        </is>
      </c>
    </row>
    <row r="2" ht="36" customHeight="1">
      <c r="A2" s="3" t="inlineStr">
        <is>
          <t>蓝色单元格为可改假设    净收益与回本周期由公式计算    交付周期缩短仅建议计入乐观档    JEDP · KIT-16</t>
        </is>
      </c>
    </row>
    <row r="3" ht="8" customHeight="1"/>
    <row r="4" ht="32" customHeight="1">
      <c r="A4" s="5" t="inlineStr">
        <is>
          <t>项目</t>
        </is>
      </c>
      <c r="B4" s="5" t="inlineStr">
        <is>
          <t>保守口径</t>
        </is>
      </c>
      <c r="C4" s="5" t="inlineStr">
        <is>
          <t>乐观口径</t>
        </is>
      </c>
      <c r="D4" s="5" t="inlineStr">
        <is>
          <t>单位</t>
        </is>
      </c>
      <c r="E4" s="5" t="inlineStr">
        <is>
          <t>说明</t>
        </is>
      </c>
    </row>
    <row r="5">
      <c r="A5" s="6" t="inlineStr">
        <is>
          <t>软件与实施投入</t>
        </is>
      </c>
      <c r="B5" s="7" t="n">
        <v>180000</v>
      </c>
      <c r="C5" s="7" t="n">
        <v>180000</v>
      </c>
      <c r="D5" s="8" t="inlineStr">
        <is>
          <t>元</t>
        </is>
      </c>
      <c r="E5" s="6" t="inlineStr">
        <is>
          <t>首年含实施（可改）</t>
        </is>
      </c>
    </row>
    <row r="6">
      <c r="A6" s="6" t="inlineStr">
        <is>
          <t>年运维</t>
        </is>
      </c>
      <c r="B6" s="7" t="n">
        <v>36000</v>
      </c>
      <c r="C6" s="7" t="n">
        <v>36000</v>
      </c>
      <c r="D6" s="8" t="inlineStr">
        <is>
          <t>元</t>
        </is>
      </c>
      <c r="E6" s="6" t="inlineStr">
        <is>
          <t>订阅 / 运维（可改）</t>
        </is>
      </c>
    </row>
    <row r="7">
      <c r="A7" s="6" t="inlineStr">
        <is>
          <t>人力节省（年）</t>
        </is>
      </c>
      <c r="B7" s="7" t="n">
        <v>80000</v>
      </c>
      <c r="C7" s="7" t="n">
        <v>150000</v>
      </c>
      <c r="D7" s="8" t="inlineStr">
        <is>
          <t>元</t>
        </is>
      </c>
      <c r="E7" s="6" t="inlineStr">
        <is>
          <t>少做对账 / 录单工时（可改）</t>
        </is>
      </c>
    </row>
    <row r="8">
      <c r="A8" s="6" t="inlineStr">
        <is>
          <t>报废 / 返工减少（年）</t>
        </is>
      </c>
      <c r="B8" s="7" t="n">
        <v>40000</v>
      </c>
      <c r="C8" s="7" t="n">
        <v>90000</v>
      </c>
      <c r="D8" s="8" t="inlineStr">
        <is>
          <t>元</t>
        </is>
      </c>
      <c r="E8" s="6" t="inlineStr">
        <is>
          <t>仅计可归因部分（可改）</t>
        </is>
      </c>
    </row>
    <row r="9">
      <c r="A9" s="6" t="inlineStr">
        <is>
          <t>审核准备节省（年）</t>
        </is>
      </c>
      <c r="B9" s="7" t="n">
        <v>15000</v>
      </c>
      <c r="C9" s="7" t="n">
        <v>40000</v>
      </c>
      <c r="D9" s="8" t="inlineStr">
        <is>
          <t>元</t>
        </is>
      </c>
      <c r="E9" s="6" t="inlineStr">
        <is>
          <t>调记录与组册时间（可改）</t>
        </is>
      </c>
    </row>
    <row r="10">
      <c r="A10" s="6" t="inlineStr">
        <is>
          <t>交付周期缩短价值（年）</t>
        </is>
      </c>
      <c r="B10" s="7" t="n">
        <v>0</v>
      </c>
      <c r="C10" s="7" t="n">
        <v>60000</v>
      </c>
      <c r="D10" s="8" t="inlineStr">
        <is>
          <t>元</t>
        </is>
      </c>
      <c r="E10" s="6" t="inlineStr">
        <is>
          <t>乐观档才计，需有订单证据（可改）</t>
        </is>
      </c>
    </row>
    <row r="11">
      <c r="A11" s="9" t="inlineStr">
        <is>
          <t>首年净收益</t>
        </is>
      </c>
      <c r="B11" s="10">
        <f>B7+B8+B9+B10-B5-B6</f>
        <v/>
      </c>
      <c r="C11" s="10">
        <f>C7+C8+C9+C10-C5-C6</f>
        <v/>
      </c>
      <c r="D11" s="11" t="inlineStr">
        <is>
          <t>元</t>
        </is>
      </c>
      <c r="E11" s="12" t="inlineStr">
        <is>
          <t>收益 − 投入 − 运维</t>
        </is>
      </c>
    </row>
    <row r="12">
      <c r="A12" s="9" t="inlineStr">
        <is>
          <t>回本周期</t>
        </is>
      </c>
      <c r="B12" s="13">
        <f>IF((B7+B8+B9+B10-B6)&lt;=0,"无法回本",ROUND(B5/((B7+B8+B9+B10-B6)/12),1))</f>
        <v/>
      </c>
      <c r="C12" s="13">
        <f>IF((C7+C8+C9+C10-C6)&lt;=0,"无法回本",ROUND(C5/((C7+C8+C9+C10-C6)/12),1))</f>
        <v/>
      </c>
      <c r="D12" s="11" t="inlineStr">
        <is>
          <t>月</t>
        </is>
      </c>
      <c r="E12" s="12" t="inlineStr">
        <is>
          <t>投入 ÷（年净现金/12）；年净现金不含一次性实施费</t>
        </is>
      </c>
    </row>
    <row r="14" ht="32" customHeight="1">
      <c r="A14" s="14" t="inlineStr">
        <is>
          <t>浅蓝格子是假设，改数字即可重算。不要把「感觉上效率高了」算进收益；交付周期缩短必须有订单证据才能进乐观档。</t>
        </is>
      </c>
    </row>
  </sheetData>
  <autoFilter ref="A4:E12"/>
  <mergeCells count="3">
    <mergeCell ref="A2:E2"/>
    <mergeCell ref="A1:E1"/>
    <mergeCell ref="A14:E14"/>
  </mergeCells>
  <conditionalFormatting sqref="B11:C11">
    <cfRule type="cellIs" priority="1" operator="lessThan" dxfId="0">
      <formula>0</formula>
    </cfRule>
  </conditionalFormatting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2026-10-13T02:00:52Z</dcterms:created>
  <dcterms:modified xmlns:dcterms="http://purl.org/dc/terms/" xmlns:xsi="http://www.w3.org/2001/XMLSchema-instance" xsi:type="dcterms:W3CDTF">2026-10-13T02:01:06Z</dcterms:modified>
</cp:coreProperties>
</file>